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35989\Documents\Статии и бъдещи статии\Голяма Камчия\suplementary material\"/>
    </mc:Choice>
  </mc:AlternateContent>
  <xr:revisionPtr revIDLastSave="0" documentId="13_ncr:1_{18186BB0-92F2-40FE-8594-8D86424AD2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F21" i="1"/>
  <c r="E21" i="1"/>
  <c r="D21" i="1"/>
  <c r="C21" i="1"/>
  <c r="H20" i="1"/>
  <c r="G20" i="1"/>
  <c r="J15" i="1"/>
  <c r="I15" i="1"/>
  <c r="F15" i="1"/>
  <c r="E15" i="1"/>
  <c r="D15" i="1"/>
  <c r="C15" i="1"/>
  <c r="H14" i="1"/>
  <c r="G14" i="1"/>
  <c r="J9" i="1"/>
  <c r="I9" i="1"/>
  <c r="F9" i="1"/>
  <c r="E9" i="1"/>
  <c r="D9" i="1"/>
  <c r="C9" i="1"/>
  <c r="H8" i="1"/>
  <c r="G8" i="1"/>
</calcChain>
</file>

<file path=xl/sharedStrings.xml><?xml version="1.0" encoding="utf-8"?>
<sst xmlns="http://schemas.openxmlformats.org/spreadsheetml/2006/main" count="57" uniqueCount="31">
  <si>
    <t>environmental variabes</t>
  </si>
  <si>
    <t>sampling site</t>
  </si>
  <si>
    <t>date</t>
  </si>
  <si>
    <t>T</t>
  </si>
  <si>
    <t>pH</t>
  </si>
  <si>
    <t>DO</t>
  </si>
  <si>
    <t>CD</t>
  </si>
  <si>
    <t>NH3</t>
  </si>
  <si>
    <t>NO3</t>
  </si>
  <si>
    <t>NO2</t>
  </si>
  <si>
    <t>PO4</t>
  </si>
  <si>
    <t>GK1</t>
  </si>
  <si>
    <t>05.06.2017 г.</t>
  </si>
  <si>
    <t>30.10.2018 г.</t>
  </si>
  <si>
    <t>15.6.2019 г.</t>
  </si>
  <si>
    <t>19.10.2019 г.</t>
  </si>
  <si>
    <t>15.6.2020 г.</t>
  </si>
  <si>
    <t>23.7.2021</t>
  </si>
  <si>
    <t>GK2</t>
  </si>
  <si>
    <t>06.05.2017 г.</t>
  </si>
  <si>
    <t>GK3</t>
  </si>
  <si>
    <t>hydrological indices and hydraulics</t>
  </si>
  <si>
    <t>Q</t>
  </si>
  <si>
    <t>QMEAN</t>
  </si>
  <si>
    <t>Q50</t>
  </si>
  <si>
    <t>QCVANN</t>
  </si>
  <si>
    <t>QPORR</t>
  </si>
  <si>
    <t>QNERR</t>
  </si>
  <si>
    <t>Vav</t>
  </si>
  <si>
    <t>Vmax</t>
  </si>
  <si>
    <r>
      <rPr>
        <b/>
        <sz val="11"/>
        <color theme="1"/>
        <rFont val="Calibri"/>
        <family val="2"/>
        <scheme val="minor"/>
      </rPr>
      <t xml:space="preserve">Table S3. </t>
    </r>
    <r>
      <rPr>
        <sz val="11"/>
        <color theme="1"/>
        <rFont val="Calibri"/>
        <family val="2"/>
        <scheme val="minor"/>
      </rPr>
      <t xml:space="preserve">Environmental variables indicated chronologically by month and year.
</t>
    </r>
    <r>
      <rPr>
        <b/>
        <i/>
        <sz val="11"/>
        <color theme="1"/>
        <rFont val="Calibri"/>
        <family val="2"/>
        <scheme val="minor"/>
      </rPr>
      <t>In situ</t>
    </r>
    <r>
      <rPr>
        <sz val="11"/>
        <color theme="1"/>
        <rFont val="Calibri"/>
        <family val="2"/>
        <scheme val="minor"/>
      </rPr>
      <t xml:space="preserve"> measured parameters - physico-chemical parameters marked with colour according to ecological status (ES), based on the values and thresholds from Ordinance H-4/2012. Blue – high ecological status; Green – good ecological status; Yellow – moderate ecological status. </t>
    </r>
    <r>
      <rPr>
        <b/>
        <sz val="11"/>
        <color theme="1"/>
        <rFont val="Calibri"/>
        <family val="2"/>
        <scheme val="minor"/>
      </rPr>
      <t>Nutrients</t>
    </r>
    <r>
      <rPr>
        <sz val="11"/>
        <color theme="1"/>
        <rFont val="Calibri"/>
        <family val="2"/>
        <scheme val="minor"/>
      </rPr>
      <t xml:space="preserve"> – all results from chemical parameters measured in laboratory. The results which are </t>
    </r>
    <r>
      <rPr>
        <b/>
        <sz val="11"/>
        <color theme="1"/>
        <rFont val="Calibri"/>
        <family val="2"/>
        <scheme val="minor"/>
      </rPr>
      <t>bolted</t>
    </r>
    <r>
      <rPr>
        <sz val="11"/>
        <color theme="1"/>
        <rFont val="Calibri"/>
        <family val="2"/>
        <scheme val="minor"/>
      </rPr>
      <t xml:space="preserve"> are avaraged values from all measurements of the parameter for the sampling site.
</t>
    </r>
    <r>
      <rPr>
        <b/>
        <sz val="11"/>
        <color theme="1"/>
        <rFont val="Calibri"/>
        <family val="2"/>
        <scheme val="minor"/>
      </rPr>
      <t>Hydraulics</t>
    </r>
    <r>
      <rPr>
        <sz val="11"/>
        <color theme="1"/>
        <rFont val="Calibri"/>
        <family val="2"/>
        <scheme val="minor"/>
      </rPr>
      <t xml:space="preserve"> - Average (V</t>
    </r>
    <r>
      <rPr>
        <vertAlign val="subscript"/>
        <sz val="11"/>
        <color theme="1"/>
        <rFont val="Calibri"/>
        <family val="2"/>
        <scheme val="minor"/>
      </rPr>
      <t>AV</t>
    </r>
    <r>
      <rPr>
        <sz val="11"/>
        <color theme="1"/>
        <rFont val="Calibri"/>
        <family val="2"/>
        <scheme val="minor"/>
      </rPr>
      <t>), maximum velocity (V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) and daily flow discharge (Q) in Golyama Kamchia River.</t>
    </r>
    <r>
      <rPr>
        <b/>
        <sz val="11"/>
        <color theme="1"/>
        <rFont val="Calibri"/>
        <family val="2"/>
        <scheme val="minor"/>
      </rPr>
      <t xml:space="preserve"> Hydrological indices </t>
    </r>
    <r>
      <rPr>
        <sz val="11"/>
        <color theme="1"/>
        <rFont val="Calibri"/>
        <family val="2"/>
        <scheme val="minor"/>
      </rPr>
      <t xml:space="preserve">- QMEAN </t>
    </r>
    <r>
      <rPr>
        <b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mean annual discharge; Q50 - median anual discharge; QCVANN - coefficient of variation of the annual discharge; QPORR - postive changes of the daily flow; QNERR -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negative changes of the daily flow; All hydrological indices are calculated for 1 year prior to the sampling event.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</si>
</sst>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0" fillId="0" borderId="4" xfId="0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1" fillId="0" borderId="1" xfId="0" applyFont="1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7" xfId="0" applyBorder="1"/>
    <xf numFmtId="0" fontId="1" fillId="0" borderId="16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left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zoomScale="62" workbookViewId="0">
      <selection activeCell="T13" sqref="T13"/>
    </sheetView>
  </sheetViews>
  <sheetFormatPr defaultRowHeight="14.4" x14ac:dyDescent="0.3"/>
  <cols>
    <col min="1" max="1" width="11.88671875" customWidth="1"/>
    <col min="2" max="2" width="12.21875" customWidth="1"/>
  </cols>
  <sheetData>
    <row r="1" spans="1:18" ht="102" customHeight="1" thickBot="1" x14ac:dyDescent="0.3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" thickBot="1" x14ac:dyDescent="0.3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5"/>
      <c r="K2" s="26" t="s">
        <v>21</v>
      </c>
      <c r="L2" s="27"/>
      <c r="M2" s="27"/>
      <c r="N2" s="27"/>
      <c r="O2" s="27"/>
      <c r="P2" s="27"/>
      <c r="Q2" s="27"/>
      <c r="R2" s="28"/>
    </row>
    <row r="3" spans="1:18" ht="15" thickBot="1" x14ac:dyDescent="0.3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4" t="s">
        <v>10</v>
      </c>
      <c r="K3" s="18" t="s">
        <v>22</v>
      </c>
      <c r="L3" s="13" t="s">
        <v>23</v>
      </c>
      <c r="M3" s="13" t="s">
        <v>24</v>
      </c>
      <c r="N3" s="13" t="s">
        <v>25</v>
      </c>
      <c r="O3" s="13" t="s">
        <v>26</v>
      </c>
      <c r="P3" s="13" t="s">
        <v>27</v>
      </c>
      <c r="Q3" s="13" t="s">
        <v>28</v>
      </c>
      <c r="R3" s="19" t="s">
        <v>29</v>
      </c>
    </row>
    <row r="4" spans="1:18" x14ac:dyDescent="0.3">
      <c r="A4" s="1" t="s">
        <v>11</v>
      </c>
      <c r="B4" s="2" t="s">
        <v>12</v>
      </c>
      <c r="C4" s="2">
        <v>13</v>
      </c>
      <c r="D4" s="3">
        <v>8.3000000000000007</v>
      </c>
      <c r="E4" s="4">
        <v>9.6999999999999993</v>
      </c>
      <c r="F4" s="4">
        <v>239</v>
      </c>
      <c r="G4" s="2">
        <v>0.25</v>
      </c>
      <c r="H4" s="2">
        <v>5.05</v>
      </c>
      <c r="I4" s="2">
        <v>2.5000000000000001E-2</v>
      </c>
      <c r="J4" s="15">
        <v>0.35</v>
      </c>
      <c r="K4" s="1">
        <v>5.5</v>
      </c>
      <c r="L4" s="2">
        <v>1.5445647540983594</v>
      </c>
      <c r="M4" s="2">
        <v>0.67969999999999997</v>
      </c>
      <c r="N4" s="2">
        <v>1.1279112719645223</v>
      </c>
      <c r="O4" s="2">
        <v>2</v>
      </c>
      <c r="P4" s="2">
        <v>2</v>
      </c>
      <c r="Q4" s="2">
        <v>0.37</v>
      </c>
      <c r="R4" s="20">
        <v>0.6</v>
      </c>
    </row>
    <row r="5" spans="1:18" x14ac:dyDescent="0.3">
      <c r="A5" s="5" t="s">
        <v>11</v>
      </c>
      <c r="B5" s="6" t="s">
        <v>13</v>
      </c>
      <c r="C5" s="6">
        <v>13</v>
      </c>
      <c r="D5" s="7">
        <v>7.99</v>
      </c>
      <c r="E5" s="8">
        <v>9.61</v>
      </c>
      <c r="F5" s="8">
        <v>330</v>
      </c>
      <c r="G5" s="6">
        <v>7.0000000000000007E-2</v>
      </c>
      <c r="H5" s="6">
        <v>0</v>
      </c>
      <c r="I5" s="6">
        <v>7.0000000000000007E-2</v>
      </c>
      <c r="J5" s="16">
        <v>0.6</v>
      </c>
      <c r="K5" s="5">
        <v>0.6</v>
      </c>
      <c r="L5" s="6">
        <v>5.248898082191781</v>
      </c>
      <c r="M5" s="6">
        <v>1.3792</v>
      </c>
      <c r="N5" s="6">
        <v>1.5362125558476536</v>
      </c>
      <c r="O5" s="6">
        <v>6</v>
      </c>
      <c r="P5" s="6">
        <v>5</v>
      </c>
      <c r="Q5" s="6">
        <v>0.25</v>
      </c>
      <c r="R5" s="21">
        <v>0.35</v>
      </c>
    </row>
    <row r="6" spans="1:18" x14ac:dyDescent="0.3">
      <c r="A6" s="5" t="s">
        <v>11</v>
      </c>
      <c r="B6" s="6" t="s">
        <v>14</v>
      </c>
      <c r="C6" s="6">
        <v>16</v>
      </c>
      <c r="D6" s="7">
        <v>8.23</v>
      </c>
      <c r="E6" s="8">
        <v>8.42</v>
      </c>
      <c r="F6" s="8">
        <v>344</v>
      </c>
      <c r="G6" s="6">
        <v>0.05</v>
      </c>
      <c r="H6" s="6">
        <v>8.4</v>
      </c>
      <c r="I6" s="6">
        <v>4.2000000000000003E-2</v>
      </c>
      <c r="J6" s="16">
        <v>7.0000000000000007E-2</v>
      </c>
      <c r="K6" s="5">
        <v>0.6</v>
      </c>
      <c r="L6" s="6">
        <v>1.2219192307692306</v>
      </c>
      <c r="M6" s="6">
        <v>0.68340000000000001</v>
      </c>
      <c r="N6" s="6">
        <v>1.208287837714527</v>
      </c>
      <c r="O6" s="6">
        <v>0</v>
      </c>
      <c r="P6" s="6">
        <v>1</v>
      </c>
      <c r="Q6" s="6">
        <v>0.25</v>
      </c>
      <c r="R6" s="21">
        <v>0.35</v>
      </c>
    </row>
    <row r="7" spans="1:18" x14ac:dyDescent="0.3">
      <c r="A7" s="5" t="s">
        <v>11</v>
      </c>
      <c r="B7" s="6" t="s">
        <v>15</v>
      </c>
      <c r="C7" s="6">
        <v>17.3</v>
      </c>
      <c r="D7" s="7">
        <v>8.2200000000000006</v>
      </c>
      <c r="E7" s="7">
        <v>7.6</v>
      </c>
      <c r="F7" s="8">
        <v>300</v>
      </c>
      <c r="G7" s="6">
        <v>0</v>
      </c>
      <c r="H7" s="6">
        <v>5.2</v>
      </c>
      <c r="I7" s="6">
        <v>5.3999999999999999E-2</v>
      </c>
      <c r="J7" s="16">
        <v>0.06</v>
      </c>
      <c r="K7" s="5">
        <v>0.6</v>
      </c>
      <c r="L7" s="6">
        <v>0.66792197802197839</v>
      </c>
      <c r="M7" s="6">
        <v>0.65559999999999996</v>
      </c>
      <c r="N7" s="6">
        <v>4.6202673116072741E-2</v>
      </c>
      <c r="O7" s="6">
        <v>0</v>
      </c>
      <c r="P7" s="6">
        <v>0</v>
      </c>
      <c r="Q7" s="6">
        <v>0.25</v>
      </c>
      <c r="R7" s="21">
        <v>0.35</v>
      </c>
    </row>
    <row r="8" spans="1:18" x14ac:dyDescent="0.3">
      <c r="A8" s="5" t="s">
        <v>11</v>
      </c>
      <c r="B8" s="6" t="s">
        <v>16</v>
      </c>
      <c r="C8" s="6">
        <v>18.399999999999999</v>
      </c>
      <c r="D8" s="7">
        <v>7.99</v>
      </c>
      <c r="E8" s="8">
        <v>10.02</v>
      </c>
      <c r="F8" s="8">
        <v>409</v>
      </c>
      <c r="G8" s="12">
        <f>AVERAGE(G4:G7)</f>
        <v>9.2499999999999999E-2</v>
      </c>
      <c r="H8" s="12">
        <f>AVERAGE(H4:H7)</f>
        <v>4.6624999999999996</v>
      </c>
      <c r="I8" s="6">
        <v>5.2999999999999999E-2</v>
      </c>
      <c r="J8" s="16">
        <v>0.12</v>
      </c>
      <c r="K8" s="5">
        <v>9.5000000000000001E-2</v>
      </c>
      <c r="L8" s="6">
        <v>0.41119535519125855</v>
      </c>
      <c r="M8" s="6">
        <v>0.63280000000000003</v>
      </c>
      <c r="N8" s="6">
        <v>0.71146283921798303</v>
      </c>
      <c r="O8" s="6">
        <v>0</v>
      </c>
      <c r="P8" s="6">
        <v>1</v>
      </c>
      <c r="Q8" s="6">
        <v>0.08</v>
      </c>
      <c r="R8" s="21">
        <v>0.01</v>
      </c>
    </row>
    <row r="9" spans="1:18" ht="15" thickBot="1" x14ac:dyDescent="0.35">
      <c r="A9" s="9" t="s">
        <v>11</v>
      </c>
      <c r="B9" s="10" t="s">
        <v>17</v>
      </c>
      <c r="C9" s="11">
        <f>AVERAGE(C4:C8)</f>
        <v>15.539999999999997</v>
      </c>
      <c r="D9" s="11">
        <f>AVERAGE(D4:D8)</f>
        <v>8.1460000000000008</v>
      </c>
      <c r="E9" s="11">
        <f>AVERAGE(E4:E8)</f>
        <v>9.0699999999999985</v>
      </c>
      <c r="F9" s="11">
        <f>AVERAGE(F4:F8)</f>
        <v>324.39999999999998</v>
      </c>
      <c r="G9" s="12">
        <v>9.2499999999999999E-2</v>
      </c>
      <c r="H9" s="11">
        <v>4.6624999999999996</v>
      </c>
      <c r="I9" s="11">
        <f>AVERAGE(I4:I8)</f>
        <v>4.8799999999999996E-2</v>
      </c>
      <c r="J9" s="17">
        <f>AVERAGE(J4:J8)</f>
        <v>0.24000000000000005</v>
      </c>
      <c r="K9" s="9">
        <v>0.44</v>
      </c>
      <c r="L9" s="10">
        <v>0.19838849315068455</v>
      </c>
      <c r="M9" s="10">
        <v>9.4500000000000001E-2</v>
      </c>
      <c r="N9" s="10">
        <v>1.0120061680281927</v>
      </c>
      <c r="O9" s="10">
        <v>1</v>
      </c>
      <c r="P9" s="10">
        <v>1</v>
      </c>
      <c r="Q9" s="10">
        <v>0.2</v>
      </c>
      <c r="R9" s="22">
        <v>0.3</v>
      </c>
    </row>
    <row r="10" spans="1:18" x14ac:dyDescent="0.3">
      <c r="A10" s="1" t="s">
        <v>18</v>
      </c>
      <c r="B10" s="2" t="s">
        <v>19</v>
      </c>
      <c r="C10" s="2">
        <v>12.9</v>
      </c>
      <c r="D10" s="3">
        <v>8.4</v>
      </c>
      <c r="E10" s="3">
        <v>6.8</v>
      </c>
      <c r="F10" s="4">
        <v>226</v>
      </c>
      <c r="G10" s="2">
        <v>0.28000000000000003</v>
      </c>
      <c r="H10" s="2">
        <v>5.45</v>
      </c>
      <c r="I10" s="2">
        <v>1.4999999999999999E-2</v>
      </c>
      <c r="J10" s="15">
        <v>0.6</v>
      </c>
      <c r="K10" s="1">
        <v>5.5</v>
      </c>
      <c r="L10" s="2">
        <v>1.5350978082191769</v>
      </c>
      <c r="M10" s="2">
        <v>0.67969999999999997</v>
      </c>
      <c r="N10" s="2">
        <v>1.1279112719645223</v>
      </c>
      <c r="O10" s="2">
        <v>2</v>
      </c>
      <c r="P10" s="2">
        <v>2</v>
      </c>
      <c r="Q10" s="2"/>
      <c r="R10" s="20">
        <v>1</v>
      </c>
    </row>
    <row r="11" spans="1:18" x14ac:dyDescent="0.3">
      <c r="A11" s="5" t="s">
        <v>18</v>
      </c>
      <c r="B11" s="6" t="s">
        <v>13</v>
      </c>
      <c r="C11" s="6">
        <v>13.8</v>
      </c>
      <c r="D11" s="7">
        <v>8.0500000000000007</v>
      </c>
      <c r="E11" s="8">
        <v>9.65</v>
      </c>
      <c r="F11" s="8">
        <v>325</v>
      </c>
      <c r="G11" s="6">
        <v>0</v>
      </c>
      <c r="H11" s="6">
        <v>0</v>
      </c>
      <c r="I11" s="6">
        <v>0.04</v>
      </c>
      <c r="J11" s="16">
        <v>0.35</v>
      </c>
      <c r="K11" s="5">
        <v>0.6</v>
      </c>
      <c r="L11" s="6">
        <v>5.248898082191781</v>
      </c>
      <c r="M11" s="6">
        <v>1.3792</v>
      </c>
      <c r="N11" s="6">
        <v>1.5362125558476536</v>
      </c>
      <c r="O11" s="6">
        <v>6</v>
      </c>
      <c r="P11" s="6">
        <v>5</v>
      </c>
      <c r="Q11" s="6">
        <v>0.35</v>
      </c>
      <c r="R11" s="21">
        <v>0.5</v>
      </c>
    </row>
    <row r="12" spans="1:18" x14ac:dyDescent="0.3">
      <c r="A12" s="5" t="s">
        <v>18</v>
      </c>
      <c r="B12" s="6" t="s">
        <v>14</v>
      </c>
      <c r="C12" s="6">
        <v>16.5</v>
      </c>
      <c r="D12" s="7">
        <v>8.2100000000000009</v>
      </c>
      <c r="E12" s="8">
        <v>8.77</v>
      </c>
      <c r="F12" s="8">
        <v>338</v>
      </c>
      <c r="G12" s="6">
        <v>0.02</v>
      </c>
      <c r="H12" s="6">
        <v>5.2</v>
      </c>
      <c r="I12" s="6">
        <v>1.4999999999999999E-2</v>
      </c>
      <c r="J12" s="16">
        <v>0.13</v>
      </c>
      <c r="K12" s="5">
        <v>0.6</v>
      </c>
      <c r="L12" s="6">
        <v>1.2219192307692306</v>
      </c>
      <c r="M12" s="6">
        <v>0.68340000000000001</v>
      </c>
      <c r="N12" s="6">
        <v>1.208287837714527</v>
      </c>
      <c r="O12" s="6">
        <v>0</v>
      </c>
      <c r="P12" s="6">
        <v>1</v>
      </c>
      <c r="Q12" s="6">
        <v>0.35</v>
      </c>
      <c r="R12" s="21">
        <v>0.5</v>
      </c>
    </row>
    <row r="13" spans="1:18" x14ac:dyDescent="0.3">
      <c r="A13" s="5" t="s">
        <v>18</v>
      </c>
      <c r="B13" s="6" t="s">
        <v>15</v>
      </c>
      <c r="C13" s="6">
        <v>17.5</v>
      </c>
      <c r="D13" s="7">
        <v>8.0500000000000007</v>
      </c>
      <c r="E13" s="7">
        <v>7.9</v>
      </c>
      <c r="F13" s="8">
        <v>299</v>
      </c>
      <c r="G13" s="6">
        <v>0.01</v>
      </c>
      <c r="H13" s="6">
        <v>6.75</v>
      </c>
      <c r="I13" s="6">
        <v>3.5000000000000003E-2</v>
      </c>
      <c r="J13" s="16">
        <v>0.13</v>
      </c>
      <c r="K13" s="5">
        <v>0.6</v>
      </c>
      <c r="L13" s="6">
        <v>0.66792197802197839</v>
      </c>
      <c r="M13" s="6">
        <v>0.65559999999999996</v>
      </c>
      <c r="N13" s="6">
        <v>4.6202673116072741E-2</v>
      </c>
      <c r="O13" s="6">
        <v>0</v>
      </c>
      <c r="P13" s="6">
        <v>0</v>
      </c>
      <c r="Q13" s="6">
        <v>0.35</v>
      </c>
      <c r="R13" s="21">
        <v>0.5</v>
      </c>
    </row>
    <row r="14" spans="1:18" x14ac:dyDescent="0.3">
      <c r="A14" s="5" t="s">
        <v>18</v>
      </c>
      <c r="B14" s="6" t="s">
        <v>16</v>
      </c>
      <c r="C14" s="6">
        <v>19.2</v>
      </c>
      <c r="D14" s="7">
        <v>7.78</v>
      </c>
      <c r="E14" s="8">
        <v>8.48</v>
      </c>
      <c r="F14" s="8">
        <v>391</v>
      </c>
      <c r="G14" s="12">
        <f>AVERAGE(G10:G13)</f>
        <v>7.7500000000000013E-2</v>
      </c>
      <c r="H14" s="12">
        <f>AVERAGE(H10:H13)</f>
        <v>4.3499999999999996</v>
      </c>
      <c r="I14" s="6">
        <v>7.0000000000000007E-2</v>
      </c>
      <c r="J14" s="16">
        <v>0.15</v>
      </c>
      <c r="K14" s="5">
        <v>9.5000000000000001E-2</v>
      </c>
      <c r="L14" s="6">
        <v>0.41119535519125855</v>
      </c>
      <c r="M14" s="6">
        <v>0.63280000000000003</v>
      </c>
      <c r="N14" s="6">
        <v>0.71146283921798303</v>
      </c>
      <c r="O14" s="6">
        <v>0</v>
      </c>
      <c r="P14" s="6">
        <v>1</v>
      </c>
      <c r="Q14" s="6">
        <v>0.1</v>
      </c>
      <c r="R14" s="21">
        <v>0.14000000000000001</v>
      </c>
    </row>
    <row r="15" spans="1:18" ht="15" thickBot="1" x14ac:dyDescent="0.35">
      <c r="A15" s="9" t="s">
        <v>18</v>
      </c>
      <c r="B15" s="10" t="s">
        <v>17</v>
      </c>
      <c r="C15" s="11">
        <f>AVERAGE(C10:C14)</f>
        <v>15.98</v>
      </c>
      <c r="D15" s="11">
        <f>AVERAGE(D10:D14)</f>
        <v>8.0980000000000025</v>
      </c>
      <c r="E15" s="11">
        <f>AVERAGE(E10:E14)</f>
        <v>8.3199999999999985</v>
      </c>
      <c r="F15" s="11">
        <f>AVERAGE(F10:F14)</f>
        <v>315.8</v>
      </c>
      <c r="G15" s="11">
        <v>7.7499999999999999E-2</v>
      </c>
      <c r="H15" s="11">
        <v>4.3499999999999996</v>
      </c>
      <c r="I15" s="11">
        <f>AVERAGE(I10:I14)</f>
        <v>3.5000000000000003E-2</v>
      </c>
      <c r="J15" s="17">
        <f>AVERAGE(J10:J14)</f>
        <v>0.27199999999999996</v>
      </c>
      <c r="K15" s="9">
        <v>0.44</v>
      </c>
      <c r="L15" s="10">
        <v>0.19838849315068455</v>
      </c>
      <c r="M15" s="10">
        <v>9.4500000000000001E-2</v>
      </c>
      <c r="N15" s="10">
        <v>1.0120061680281927</v>
      </c>
      <c r="O15" s="10">
        <v>1</v>
      </c>
      <c r="P15" s="10">
        <v>1</v>
      </c>
      <c r="Q15" s="10">
        <v>0.3</v>
      </c>
      <c r="R15" s="22">
        <v>0.48</v>
      </c>
    </row>
    <row r="16" spans="1:18" x14ac:dyDescent="0.3">
      <c r="A16" s="1" t="s">
        <v>20</v>
      </c>
      <c r="B16" s="2" t="s">
        <v>19</v>
      </c>
      <c r="C16" s="2">
        <v>13</v>
      </c>
      <c r="D16" s="3">
        <v>8.4</v>
      </c>
      <c r="E16" s="3">
        <v>6.1</v>
      </c>
      <c r="F16" s="4">
        <v>244</v>
      </c>
      <c r="G16" s="2">
        <v>0.25</v>
      </c>
      <c r="H16" s="2">
        <v>4.0999999999999996</v>
      </c>
      <c r="I16" s="2">
        <v>1.4999999999999999E-2</v>
      </c>
      <c r="J16" s="15">
        <v>0.35</v>
      </c>
      <c r="K16" s="1">
        <v>7</v>
      </c>
      <c r="L16" s="2">
        <v>1.5350978082191769</v>
      </c>
      <c r="M16" s="2">
        <v>0.67969999999999997</v>
      </c>
      <c r="N16" s="2">
        <v>1.1279112719645223</v>
      </c>
      <c r="O16" s="2">
        <v>2</v>
      </c>
      <c r="P16" s="2">
        <v>2</v>
      </c>
      <c r="Q16" s="2">
        <v>0.49</v>
      </c>
      <c r="R16" s="20">
        <v>0.6</v>
      </c>
    </row>
    <row r="17" spans="1:18" x14ac:dyDescent="0.3">
      <c r="A17" s="5" t="s">
        <v>20</v>
      </c>
      <c r="B17" s="6" t="s">
        <v>13</v>
      </c>
      <c r="C17" s="6">
        <v>13.8</v>
      </c>
      <c r="D17" s="7">
        <v>8.01</v>
      </c>
      <c r="E17" s="8">
        <v>9.43</v>
      </c>
      <c r="F17" s="8">
        <v>324</v>
      </c>
      <c r="G17" s="6">
        <v>0</v>
      </c>
      <c r="H17" s="6">
        <v>0</v>
      </c>
      <c r="I17" s="6">
        <v>0.03</v>
      </c>
      <c r="J17" s="16">
        <v>0.5</v>
      </c>
      <c r="K17" s="5">
        <v>0.6</v>
      </c>
      <c r="L17" s="6">
        <v>5.248898082191781</v>
      </c>
      <c r="M17" s="6">
        <v>1.3792</v>
      </c>
      <c r="N17" s="6">
        <v>1.5362125558476536</v>
      </c>
      <c r="O17" s="6">
        <v>6</v>
      </c>
      <c r="P17" s="6">
        <v>5</v>
      </c>
      <c r="Q17" s="6">
        <v>0.3</v>
      </c>
      <c r="R17" s="21">
        <v>0.45</v>
      </c>
    </row>
    <row r="18" spans="1:18" x14ac:dyDescent="0.3">
      <c r="A18" s="5" t="s">
        <v>20</v>
      </c>
      <c r="B18" s="6" t="s">
        <v>14</v>
      </c>
      <c r="C18" s="6">
        <v>17</v>
      </c>
      <c r="D18" s="7">
        <v>8.1</v>
      </c>
      <c r="E18" s="8">
        <v>8.7200000000000006</v>
      </c>
      <c r="F18" s="8">
        <v>335</v>
      </c>
      <c r="G18" s="6">
        <v>0.01</v>
      </c>
      <c r="H18" s="6">
        <v>5.24</v>
      </c>
      <c r="I18" s="6">
        <v>1.4999999999999999E-2</v>
      </c>
      <c r="J18" s="16">
        <v>0.1</v>
      </c>
      <c r="K18" s="5">
        <v>0.6</v>
      </c>
      <c r="L18" s="6">
        <v>1.2219192307692306</v>
      </c>
      <c r="M18" s="6">
        <v>0.68340000000000001</v>
      </c>
      <c r="N18" s="6">
        <v>1.208287837714527</v>
      </c>
      <c r="O18" s="6">
        <v>0</v>
      </c>
      <c r="P18" s="6">
        <v>1</v>
      </c>
      <c r="Q18" s="6">
        <v>0.3</v>
      </c>
      <c r="R18" s="21">
        <v>0.45</v>
      </c>
    </row>
    <row r="19" spans="1:18" x14ac:dyDescent="0.3">
      <c r="A19" s="5" t="s">
        <v>20</v>
      </c>
      <c r="B19" s="6" t="s">
        <v>15</v>
      </c>
      <c r="C19" s="6">
        <v>16.5</v>
      </c>
      <c r="D19" s="7">
        <v>7.92</v>
      </c>
      <c r="E19" s="7">
        <v>8</v>
      </c>
      <c r="F19" s="8">
        <v>306</v>
      </c>
      <c r="G19" s="6">
        <v>0</v>
      </c>
      <c r="H19" s="6">
        <v>3.4</v>
      </c>
      <c r="I19" s="6">
        <v>5.5E-2</v>
      </c>
      <c r="J19" s="16">
        <v>0.38</v>
      </c>
      <c r="K19" s="5">
        <v>0.6</v>
      </c>
      <c r="L19" s="6">
        <v>0.66792197802197839</v>
      </c>
      <c r="M19" s="6">
        <v>0.65559999999999996</v>
      </c>
      <c r="N19" s="6">
        <v>4.6202673116072741E-2</v>
      </c>
      <c r="O19" s="6">
        <v>0</v>
      </c>
      <c r="P19" s="6">
        <v>0</v>
      </c>
      <c r="Q19" s="6">
        <v>0.3</v>
      </c>
      <c r="R19" s="21">
        <v>0.45</v>
      </c>
    </row>
    <row r="20" spans="1:18" x14ac:dyDescent="0.3">
      <c r="A20" s="5" t="s">
        <v>20</v>
      </c>
      <c r="B20" s="6" t="s">
        <v>16</v>
      </c>
      <c r="C20" s="6">
        <v>19.399999999999999</v>
      </c>
      <c r="D20" s="7">
        <v>7.44</v>
      </c>
      <c r="E20" s="7">
        <v>6.53</v>
      </c>
      <c r="F20" s="8">
        <v>435</v>
      </c>
      <c r="G20" s="12">
        <f>AVERAGE(G16:G19)</f>
        <v>6.5000000000000002E-2</v>
      </c>
      <c r="H20" s="12">
        <f>AVERAGE(H16:H19)</f>
        <v>3.1850000000000001</v>
      </c>
      <c r="I20" s="6">
        <v>5.2999999999999999E-2</v>
      </c>
      <c r="J20" s="16">
        <v>0.1</v>
      </c>
      <c r="K20" s="5">
        <v>9.5000000000000001E-2</v>
      </c>
      <c r="L20" s="6">
        <v>0.41119535519125855</v>
      </c>
      <c r="M20" s="6">
        <v>0.63280000000000003</v>
      </c>
      <c r="N20" s="6">
        <v>0.71146283921798303</v>
      </c>
      <c r="O20" s="6">
        <v>0</v>
      </c>
      <c r="P20" s="6">
        <v>1</v>
      </c>
      <c r="Q20" s="6">
        <v>7.0000000000000007E-2</v>
      </c>
      <c r="R20" s="21">
        <v>0.01</v>
      </c>
    </row>
    <row r="21" spans="1:18" ht="15" thickBot="1" x14ac:dyDescent="0.35">
      <c r="A21" s="9" t="s">
        <v>20</v>
      </c>
      <c r="B21" s="10" t="s">
        <v>17</v>
      </c>
      <c r="C21" s="11">
        <f>AVERAGE(C16:C20)</f>
        <v>15.939999999999998</v>
      </c>
      <c r="D21" s="11">
        <f>AVERAGE(D16:D20)</f>
        <v>7.9739999999999993</v>
      </c>
      <c r="E21" s="11">
        <f>AVERAGE(E16:E20)</f>
        <v>7.7560000000000002</v>
      </c>
      <c r="F21" s="11">
        <f>AVERAGE(F16:F20)</f>
        <v>328.8</v>
      </c>
      <c r="G21" s="11">
        <v>6.5000000000000002E-2</v>
      </c>
      <c r="H21" s="11">
        <v>3.1850000000000001</v>
      </c>
      <c r="I21" s="11">
        <f>AVERAGE(I16:I20)</f>
        <v>3.3599999999999998E-2</v>
      </c>
      <c r="J21" s="17">
        <f>AVERAGE(J16:J20)</f>
        <v>0.28600000000000003</v>
      </c>
      <c r="K21" s="9">
        <v>0.44</v>
      </c>
      <c r="L21" s="10">
        <v>0.19838849315068455</v>
      </c>
      <c r="M21" s="10">
        <v>9.4500000000000001E-2</v>
      </c>
      <c r="N21" s="10">
        <v>1.0120061680281927</v>
      </c>
      <c r="O21" s="10">
        <v>1</v>
      </c>
      <c r="P21" s="10">
        <v>1</v>
      </c>
      <c r="Q21" s="10">
        <v>0.25</v>
      </c>
      <c r="R21" s="22">
        <v>0.42</v>
      </c>
    </row>
  </sheetData>
  <mergeCells count="3">
    <mergeCell ref="A2:J2"/>
    <mergeCell ref="K2:R2"/>
    <mergeCell ref="A1: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35989</dc:creator>
  <cp:lastModifiedBy>35989</cp:lastModifiedBy>
  <dcterms:created xsi:type="dcterms:W3CDTF">2015-06-05T18:19:34Z</dcterms:created>
  <dcterms:modified xsi:type="dcterms:W3CDTF">2023-03-10T08:58:56Z</dcterms:modified>
</cp:coreProperties>
</file>